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NIFOkonomi\Regnskap 2014\Økonimihåndbok IL\"/>
    </mc:Choice>
  </mc:AlternateContent>
  <bookViews>
    <workbookView xWindow="0" yWindow="0" windowWidth="28800" windowHeight="13020"/>
  </bookViews>
  <sheets>
    <sheet name="Likviditetsbudsjett" sheetId="1" r:id="rId1"/>
    <sheet name="Ark2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D15" i="1" l="1"/>
  <c r="D18" i="1" s="1"/>
  <c r="E15" i="1"/>
  <c r="F15" i="1"/>
  <c r="G15" i="1"/>
  <c r="H15" i="1"/>
  <c r="I15" i="1"/>
  <c r="J15" i="1"/>
  <c r="K15" i="1"/>
  <c r="L15" i="1"/>
  <c r="M15" i="1"/>
  <c r="N15" i="1"/>
  <c r="C15" i="1"/>
  <c r="C7" i="1"/>
  <c r="C18" i="1" s="1"/>
  <c r="C20" i="1" s="1"/>
  <c r="D7" i="1"/>
  <c r="E7" i="1"/>
  <c r="F7" i="1"/>
  <c r="F18" i="1" s="1"/>
  <c r="G7" i="1"/>
  <c r="G18" i="1" s="1"/>
  <c r="H7" i="1"/>
  <c r="I7" i="1"/>
  <c r="I18" i="1" s="1"/>
  <c r="J7" i="1"/>
  <c r="K7" i="1"/>
  <c r="K18" i="1" s="1"/>
  <c r="L7" i="1"/>
  <c r="M7" i="1"/>
  <c r="M18" i="1" s="1"/>
  <c r="N7" i="1"/>
  <c r="N18" i="1" l="1"/>
  <c r="J18" i="1"/>
  <c r="L18" i="1"/>
  <c r="H18" i="1"/>
  <c r="E18" i="1"/>
  <c r="D20" i="1"/>
  <c r="E20" i="1" s="1"/>
  <c r="F20" i="1" s="1"/>
  <c r="G20" i="1" s="1"/>
  <c r="H20" i="1" s="1"/>
  <c r="I20" i="1" s="1"/>
  <c r="J20" i="1" s="1"/>
  <c r="K20" i="1" s="1"/>
  <c r="L20" i="1" l="1"/>
  <c r="M20" i="1" s="1"/>
  <c r="N20" i="1" s="1"/>
</calcChain>
</file>

<file path=xl/sharedStrings.xml><?xml version="1.0" encoding="utf-8"?>
<sst xmlns="http://schemas.openxmlformats.org/spreadsheetml/2006/main" count="158" uniqueCount="30">
  <si>
    <t>Saldo på bank 01.01</t>
  </si>
  <si>
    <t xml:space="preserve">  </t>
  </si>
  <si>
    <t xml:space="preserve">Kontingenter </t>
  </si>
  <si>
    <t xml:space="preserve">Offentlig tilskudd </t>
  </si>
  <si>
    <t xml:space="preserve">Innbetalinger fra kunder </t>
  </si>
  <si>
    <t xml:space="preserve">Lønn </t>
  </si>
  <si>
    <t xml:space="preserve">Arbeidsgiveravgift </t>
  </si>
  <si>
    <t xml:space="preserve">MVA </t>
  </si>
  <si>
    <t xml:space="preserve">Lån avdrag og renter </t>
  </si>
  <si>
    <t xml:space="preserve">Utbetalinger til leverandører </t>
  </si>
  <si>
    <r>
      <t>Jan</t>
    </r>
    <r>
      <rPr>
        <sz val="10"/>
        <color rgb="FF000000"/>
        <rFont val="Calibri"/>
        <family val="2"/>
        <scheme val="minor"/>
      </rPr>
      <t xml:space="preserve"> </t>
    </r>
  </si>
  <si>
    <r>
      <t>Feb</t>
    </r>
    <r>
      <rPr>
        <sz val="10"/>
        <color rgb="FF000000"/>
        <rFont val="Calibri"/>
        <family val="2"/>
        <scheme val="minor"/>
      </rPr>
      <t xml:space="preserve"> </t>
    </r>
  </si>
  <si>
    <r>
      <t>Mars</t>
    </r>
    <r>
      <rPr>
        <sz val="10"/>
        <color rgb="FF000000"/>
        <rFont val="Calibri"/>
        <family val="2"/>
        <scheme val="minor"/>
      </rPr>
      <t xml:space="preserve"> </t>
    </r>
  </si>
  <si>
    <r>
      <t>April</t>
    </r>
    <r>
      <rPr>
        <sz val="10"/>
        <color rgb="FF000000"/>
        <rFont val="Calibri"/>
        <family val="2"/>
        <scheme val="minor"/>
      </rPr>
      <t xml:space="preserve"> </t>
    </r>
  </si>
  <si>
    <r>
      <t>Mai</t>
    </r>
    <r>
      <rPr>
        <sz val="10"/>
        <color rgb="FF000000"/>
        <rFont val="Calibri"/>
        <family val="2"/>
        <scheme val="minor"/>
      </rPr>
      <t xml:space="preserve"> </t>
    </r>
  </si>
  <si>
    <r>
      <t>Juni</t>
    </r>
    <r>
      <rPr>
        <sz val="10"/>
        <color rgb="FF000000"/>
        <rFont val="Calibri"/>
        <family val="2"/>
        <scheme val="minor"/>
      </rPr>
      <t xml:space="preserve"> </t>
    </r>
  </si>
  <si>
    <r>
      <t>Juli</t>
    </r>
    <r>
      <rPr>
        <sz val="10"/>
        <color rgb="FF000000"/>
        <rFont val="Calibri"/>
        <family val="2"/>
        <scheme val="minor"/>
      </rPr>
      <t xml:space="preserve"> </t>
    </r>
  </si>
  <si>
    <r>
      <t>Aug.</t>
    </r>
    <r>
      <rPr>
        <sz val="10"/>
        <color rgb="FF000000"/>
        <rFont val="Calibri"/>
        <family val="2"/>
        <scheme val="minor"/>
      </rPr>
      <t xml:space="preserve"> </t>
    </r>
  </si>
  <si>
    <r>
      <t>Sept.</t>
    </r>
    <r>
      <rPr>
        <sz val="10"/>
        <color rgb="FF000000"/>
        <rFont val="Calibri"/>
        <family val="2"/>
        <scheme val="minor"/>
      </rPr>
      <t xml:space="preserve"> </t>
    </r>
  </si>
  <si>
    <r>
      <t>Okt.</t>
    </r>
    <r>
      <rPr>
        <sz val="10"/>
        <color rgb="FF000000"/>
        <rFont val="Calibri"/>
        <family val="2"/>
        <scheme val="minor"/>
      </rPr>
      <t xml:space="preserve"> </t>
    </r>
  </si>
  <si>
    <r>
      <t>Nov.</t>
    </r>
    <r>
      <rPr>
        <sz val="10"/>
        <color rgb="FF000000"/>
        <rFont val="Calibri"/>
        <family val="2"/>
        <scheme val="minor"/>
      </rPr>
      <t xml:space="preserve"> </t>
    </r>
  </si>
  <si>
    <r>
      <t>Des.</t>
    </r>
    <r>
      <rPr>
        <sz val="10"/>
        <color rgb="FF000000"/>
        <rFont val="Calibri"/>
        <family val="2"/>
        <scheme val="minor"/>
      </rPr>
      <t xml:space="preserve"> </t>
    </r>
  </si>
  <si>
    <r>
      <t>Innbetalinger</t>
    </r>
    <r>
      <rPr>
        <sz val="10"/>
        <color theme="1"/>
        <rFont val="Comic Sans MS"/>
        <family val="4"/>
      </rPr>
      <t xml:space="preserve"> </t>
    </r>
  </si>
  <si>
    <r>
      <t>Sum innbetalinger</t>
    </r>
    <r>
      <rPr>
        <sz val="10"/>
        <color rgb="FF000000"/>
        <rFont val="Calibri"/>
        <family val="2"/>
        <scheme val="minor"/>
      </rPr>
      <t xml:space="preserve"> </t>
    </r>
  </si>
  <si>
    <r>
      <t>Utbetalinger</t>
    </r>
    <r>
      <rPr>
        <sz val="10"/>
        <color rgb="FF000000"/>
        <rFont val="Calibri"/>
        <family val="2"/>
        <scheme val="minor"/>
      </rPr>
      <t xml:space="preserve"> </t>
    </r>
  </si>
  <si>
    <r>
      <t>Sum utbetalinger</t>
    </r>
    <r>
      <rPr>
        <sz val="10"/>
        <color rgb="FF000000"/>
        <rFont val="Calibri"/>
        <family val="2"/>
        <scheme val="minor"/>
      </rPr>
      <t xml:space="preserve"> </t>
    </r>
  </si>
  <si>
    <r>
      <t> </t>
    </r>
    <r>
      <rPr>
        <sz val="10"/>
        <color rgb="FF000000"/>
        <rFont val="Calibri"/>
        <family val="2"/>
        <scheme val="minor"/>
      </rPr>
      <t xml:space="preserve"> </t>
    </r>
  </si>
  <si>
    <t>Fyll inn saldo i hvitt felt under</t>
  </si>
  <si>
    <r>
      <t>Bevegelse på konto i perioden</t>
    </r>
    <r>
      <rPr>
        <sz val="10"/>
        <color rgb="FF000000"/>
        <rFont val="Calibri"/>
        <family val="2"/>
        <scheme val="minor"/>
      </rPr>
      <t xml:space="preserve"> </t>
    </r>
  </si>
  <si>
    <t>Forventet bankbeholdning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</si>
</sst>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sz val="10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164" fontId="2" fillId="2" borderId="2" xfId="1" applyNumberFormat="1" applyFont="1" applyFill="1" applyBorder="1" applyAlignment="1">
      <alignment horizontal="left" wrapText="1" readingOrder="1"/>
    </xf>
    <xf numFmtId="164" fontId="2" fillId="0" borderId="2" xfId="1" applyNumberFormat="1" applyFont="1" applyBorder="1" applyAlignment="1">
      <alignment horizontal="left" wrapText="1" readingOrder="1"/>
    </xf>
    <xf numFmtId="164" fontId="2" fillId="2" borderId="3" xfId="1" applyNumberFormat="1" applyFont="1" applyFill="1" applyBorder="1" applyAlignment="1">
      <alignment horizontal="left" wrapText="1" readingOrder="1"/>
    </xf>
    <xf numFmtId="164" fontId="2" fillId="0" borderId="3" xfId="1" applyNumberFormat="1" applyFont="1" applyBorder="1" applyAlignment="1">
      <alignment horizontal="right" wrapText="1" indent="1" readingOrder="1"/>
    </xf>
    <xf numFmtId="164" fontId="2" fillId="0" borderId="3" xfId="1" applyNumberFormat="1" applyFont="1" applyBorder="1" applyAlignment="1">
      <alignment horizontal="left" wrapText="1" readingOrder="1"/>
    </xf>
    <xf numFmtId="164" fontId="2" fillId="2" borderId="4" xfId="1" applyNumberFormat="1" applyFont="1" applyFill="1" applyBorder="1" applyAlignment="1">
      <alignment horizontal="left" wrapText="1" readingOrder="1"/>
    </xf>
    <xf numFmtId="164" fontId="2" fillId="0" borderId="4" xfId="1" applyNumberFormat="1" applyFont="1" applyBorder="1" applyAlignment="1">
      <alignment horizontal="right" wrapText="1" indent="1" readingOrder="1"/>
    </xf>
    <xf numFmtId="164" fontId="2" fillId="0" borderId="4" xfId="1" applyNumberFormat="1" applyFont="1" applyBorder="1" applyAlignment="1">
      <alignment horizontal="left" wrapText="1" readingOrder="1"/>
    </xf>
    <xf numFmtId="164" fontId="3" fillId="2" borderId="2" xfId="1" applyNumberFormat="1" applyFont="1" applyFill="1" applyBorder="1" applyAlignment="1">
      <alignment horizontal="left" wrapText="1" readingOrder="1"/>
    </xf>
    <xf numFmtId="164" fontId="3" fillId="2" borderId="2" xfId="1" applyNumberFormat="1" applyFont="1" applyFill="1" applyBorder="1" applyAlignment="1">
      <alignment horizontal="right" wrapText="1" indent="1" readingOrder="1"/>
    </xf>
    <xf numFmtId="164" fontId="3" fillId="2" borderId="1" xfId="1" applyNumberFormat="1" applyFont="1" applyFill="1" applyBorder="1" applyAlignment="1">
      <alignment horizontal="left" wrapText="1" readingOrder="1"/>
    </xf>
    <xf numFmtId="164" fontId="3" fillId="2" borderId="1" xfId="1" applyNumberFormat="1" applyFont="1" applyFill="1" applyBorder="1" applyAlignment="1">
      <alignment horizontal="right" wrapText="1" indent="1" readingOrder="1"/>
    </xf>
    <xf numFmtId="164" fontId="2" fillId="2" borderId="5" xfId="1" applyNumberFormat="1" applyFont="1" applyFill="1" applyBorder="1" applyAlignment="1">
      <alignment horizontal="left" wrapText="1" readingOrder="1"/>
    </xf>
    <xf numFmtId="164" fontId="3" fillId="0" borderId="6" xfId="1" applyNumberFormat="1" applyFont="1" applyFill="1" applyBorder="1" applyAlignment="1">
      <alignment horizontal="right" wrapText="1" indent="1" readingOrder="1"/>
    </xf>
    <xf numFmtId="164" fontId="3" fillId="2" borderId="6" xfId="1" applyNumberFormat="1" applyFont="1" applyFill="1" applyBorder="1" applyAlignment="1">
      <alignment horizontal="right" wrapText="1" indent="1" readingOrder="1"/>
    </xf>
    <xf numFmtId="0" fontId="2" fillId="2" borderId="7" xfId="0" applyFont="1" applyFill="1" applyBorder="1" applyAlignment="1">
      <alignment wrapText="1"/>
    </xf>
    <xf numFmtId="14" fontId="3" fillId="2" borderId="8" xfId="0" applyNumberFormat="1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5" fillId="2" borderId="10" xfId="0" applyFont="1" applyFill="1" applyBorder="1" applyAlignment="1">
      <alignment horizontal="left" wrapText="1" readingOrder="1"/>
    </xf>
    <xf numFmtId="164" fontId="2" fillId="0" borderId="11" xfId="1" applyNumberFormat="1" applyFont="1" applyBorder="1" applyAlignment="1">
      <alignment horizontal="left" wrapText="1" readingOrder="1"/>
    </xf>
    <xf numFmtId="0" fontId="2" fillId="2" borderId="12" xfId="0" applyFont="1" applyFill="1" applyBorder="1" applyAlignment="1">
      <alignment horizontal="left" wrapText="1" readingOrder="1"/>
    </xf>
    <xf numFmtId="164" fontId="2" fillId="0" borderId="13" xfId="1" applyNumberFormat="1" applyFont="1" applyBorder="1" applyAlignment="1">
      <alignment horizontal="left" wrapText="1" readingOrder="1"/>
    </xf>
    <xf numFmtId="0" fontId="2" fillId="2" borderId="14" xfId="0" applyFont="1" applyFill="1" applyBorder="1" applyAlignment="1">
      <alignment horizontal="left" wrapText="1" readingOrder="1"/>
    </xf>
    <xf numFmtId="164" fontId="2" fillId="0" borderId="15" xfId="1" applyNumberFormat="1" applyFont="1" applyBorder="1" applyAlignment="1">
      <alignment horizontal="right" wrapText="1" indent="1" readingOrder="1"/>
    </xf>
    <xf numFmtId="0" fontId="3" fillId="2" borderId="10" xfId="0" applyFont="1" applyFill="1" applyBorder="1" applyAlignment="1">
      <alignment horizontal="left" wrapText="1" readingOrder="1"/>
    </xf>
    <xf numFmtId="164" fontId="3" fillId="2" borderId="11" xfId="1" applyNumberFormat="1" applyFont="1" applyFill="1" applyBorder="1" applyAlignment="1">
      <alignment horizontal="right" wrapText="1" indent="1" readingOrder="1"/>
    </xf>
    <xf numFmtId="0" fontId="5" fillId="2" borderId="12" xfId="0" applyFont="1" applyFill="1" applyBorder="1" applyAlignment="1">
      <alignment horizontal="left" wrapText="1" readingOrder="1"/>
    </xf>
    <xf numFmtId="164" fontId="2" fillId="0" borderId="13" xfId="1" applyNumberFormat="1" applyFont="1" applyBorder="1" applyAlignment="1">
      <alignment horizontal="right" wrapText="1" indent="1" readingOrder="1"/>
    </xf>
    <xf numFmtId="164" fontId="2" fillId="2" borderId="13" xfId="1" applyNumberFormat="1" applyFont="1" applyFill="1" applyBorder="1" applyAlignment="1">
      <alignment horizontal="left" wrapText="1" readingOrder="1"/>
    </xf>
    <xf numFmtId="164" fontId="2" fillId="2" borderId="15" xfId="1" applyNumberFormat="1" applyFont="1" applyFill="1" applyBorder="1" applyAlignment="1">
      <alignment horizontal="left" wrapText="1" readingOrder="1"/>
    </xf>
    <xf numFmtId="0" fontId="3" fillId="2" borderId="16" xfId="0" applyFont="1" applyFill="1" applyBorder="1" applyAlignment="1">
      <alignment horizontal="left" wrapText="1" readingOrder="1"/>
    </xf>
    <xf numFmtId="164" fontId="3" fillId="2" borderId="17" xfId="1" applyNumberFormat="1" applyFont="1" applyFill="1" applyBorder="1" applyAlignment="1">
      <alignment horizontal="right" wrapText="1" indent="1" readingOrder="1"/>
    </xf>
    <xf numFmtId="0" fontId="2" fillId="2" borderId="18" xfId="0" applyFont="1" applyFill="1" applyBorder="1" applyAlignment="1">
      <alignment horizontal="left" wrapText="1" readingOrder="1"/>
    </xf>
    <xf numFmtId="164" fontId="2" fillId="2" borderId="19" xfId="1" applyNumberFormat="1" applyFont="1" applyFill="1" applyBorder="1" applyAlignment="1">
      <alignment horizontal="left" wrapText="1" readingOrder="1"/>
    </xf>
    <xf numFmtId="0" fontId="3" fillId="2" borderId="20" xfId="0" applyFont="1" applyFill="1" applyBorder="1" applyAlignment="1">
      <alignment horizontal="left" wrapText="1" readingOrder="1"/>
    </xf>
    <xf numFmtId="164" fontId="3" fillId="2" borderId="21" xfId="1" applyNumberFormat="1" applyFont="1" applyFill="1" applyBorder="1" applyAlignment="1">
      <alignment horizontal="right" wrapText="1" indent="1" readingOrder="1"/>
    </xf>
    <xf numFmtId="164" fontId="2" fillId="2" borderId="5" xfId="1" applyNumberFormat="1" applyFont="1" applyFill="1" applyBorder="1" applyAlignment="1">
      <alignment horizontal="center" vertical="center" wrapText="1" readingOrder="1"/>
    </xf>
  </cellXfs>
  <cellStyles count="2">
    <cellStyle name="K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438150</xdr:colOff>
      <xdr:row>3</xdr:row>
      <xdr:rowOff>47625</xdr:rowOff>
    </xdr:from>
    <xdr:to>
      <xdr:col>15</xdr:col>
      <xdr:colOff>1200150</xdr:colOff>
      <xdr:row>11</xdr:row>
      <xdr:rowOff>209550</xdr:rowOff>
    </xdr:to>
    <xdr:sp macro="" textlink="">
      <xdr:nvSpPr>
        <xdr:cNvPr id="2" name="TekstSylinder 1"/>
        <xdr:cNvSpPr txBox="1"/>
      </xdr:nvSpPr>
      <xdr:spPr>
        <a:xfrm>
          <a:off x="13811250" y="1638300"/>
          <a:ext cx="2714625" cy="1914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Fyll inn forventede innbetalinger og utbetalinger gjennom året. Dersom nederste linje blir negativ (markeres med rødt), må idrettslaget</a:t>
          </a:r>
          <a:r>
            <a:rPr lang="nb-NO" sz="1100" baseline="0"/>
            <a:t> treffe tiltak for å unngå dette. </a:t>
          </a:r>
        </a:p>
        <a:p>
          <a:endParaRPr lang="nb-NO" sz="1100" baseline="0"/>
        </a:p>
        <a:p>
          <a:r>
            <a:rPr lang="nb-NO" sz="1100" baseline="0"/>
            <a:t>Vurder om utbetalinger kan vente til feks neste måned. Vurder om det er behov for kassekreditt i en begrenset periode.</a:t>
          </a:r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workbookViewId="0">
      <selection activeCell="B30" sqref="B30"/>
    </sheetView>
  </sheetViews>
  <sheetFormatPr baseColWidth="10" defaultColWidth="29.28515625" defaultRowHeight="12.75" x14ac:dyDescent="0.2"/>
  <cols>
    <col min="1" max="1" width="29.28515625" style="1"/>
    <col min="2" max="2" width="13.5703125" style="1" customWidth="1"/>
    <col min="3" max="14" width="13.140625" style="1" customWidth="1"/>
    <col min="15" max="16384" width="29.28515625" style="1"/>
  </cols>
  <sheetData>
    <row r="1" spans="1:14" ht="64.5" customHeight="1" thickBot="1" x14ac:dyDescent="0.25"/>
    <row r="2" spans="1:14" ht="43.5" customHeight="1" thickTop="1" thickBot="1" x14ac:dyDescent="0.25">
      <c r="A2" s="17"/>
      <c r="B2" s="18" t="s">
        <v>0</v>
      </c>
      <c r="C2" s="19" t="s">
        <v>10</v>
      </c>
      <c r="D2" s="19" t="s">
        <v>11</v>
      </c>
      <c r="E2" s="19" t="s">
        <v>12</v>
      </c>
      <c r="F2" s="19" t="s">
        <v>13</v>
      </c>
      <c r="G2" s="19" t="s">
        <v>14</v>
      </c>
      <c r="H2" s="19" t="s">
        <v>15</v>
      </c>
      <c r="I2" s="19" t="s">
        <v>16</v>
      </c>
      <c r="J2" s="19" t="s">
        <v>17</v>
      </c>
      <c r="K2" s="19" t="s">
        <v>18</v>
      </c>
      <c r="L2" s="19" t="s">
        <v>19</v>
      </c>
      <c r="M2" s="19" t="s">
        <v>20</v>
      </c>
      <c r="N2" s="20" t="s">
        <v>21</v>
      </c>
    </row>
    <row r="3" spans="1:14" ht="17.25" customHeight="1" x14ac:dyDescent="0.2">
      <c r="A3" s="21" t="s">
        <v>22</v>
      </c>
      <c r="B3" s="2" t="s">
        <v>1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22" t="s">
        <v>1</v>
      </c>
    </row>
    <row r="4" spans="1:14" ht="17.25" customHeight="1" x14ac:dyDescent="0.2">
      <c r="A4" s="23" t="s">
        <v>2</v>
      </c>
      <c r="B4" s="4" t="s">
        <v>1</v>
      </c>
      <c r="C4" s="5">
        <v>50000</v>
      </c>
      <c r="D4" s="5">
        <v>150000</v>
      </c>
      <c r="E4" s="5">
        <v>50000</v>
      </c>
      <c r="F4" s="5">
        <v>50000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24" t="s">
        <v>1</v>
      </c>
    </row>
    <row r="5" spans="1:14" ht="17.25" customHeight="1" x14ac:dyDescent="0.2">
      <c r="A5" s="23" t="s">
        <v>3</v>
      </c>
      <c r="B5" s="4" t="s">
        <v>1</v>
      </c>
      <c r="C5" s="6" t="s">
        <v>1</v>
      </c>
      <c r="D5" s="5">
        <v>200000</v>
      </c>
      <c r="E5" s="5">
        <v>50000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5">
        <v>10000</v>
      </c>
      <c r="L5" s="6" t="s">
        <v>1</v>
      </c>
      <c r="M5" s="6">
        <v>95000</v>
      </c>
      <c r="N5" s="24">
        <v>75000</v>
      </c>
    </row>
    <row r="6" spans="1:14" ht="17.25" customHeight="1" thickBot="1" x14ac:dyDescent="0.25">
      <c r="A6" s="25" t="s">
        <v>4</v>
      </c>
      <c r="B6" s="7" t="s">
        <v>1</v>
      </c>
      <c r="C6" s="8">
        <v>20000</v>
      </c>
      <c r="D6" s="8">
        <v>20000</v>
      </c>
      <c r="E6" s="8">
        <v>25000</v>
      </c>
      <c r="F6" s="8">
        <v>40000</v>
      </c>
      <c r="G6" s="8">
        <v>15000</v>
      </c>
      <c r="H6" s="8">
        <v>0</v>
      </c>
      <c r="I6" s="9">
        <v>0</v>
      </c>
      <c r="J6" s="8">
        <v>25000</v>
      </c>
      <c r="K6" s="8">
        <v>35000</v>
      </c>
      <c r="L6" s="8">
        <v>10000</v>
      </c>
      <c r="M6" s="8">
        <v>1000</v>
      </c>
      <c r="N6" s="26">
        <v>20000</v>
      </c>
    </row>
    <row r="7" spans="1:14" ht="17.25" customHeight="1" x14ac:dyDescent="0.2">
      <c r="A7" s="27" t="s">
        <v>23</v>
      </c>
      <c r="B7" s="10"/>
      <c r="C7" s="11">
        <f t="shared" ref="C7:N7" si="0">SUM(C3:C6)</f>
        <v>70000</v>
      </c>
      <c r="D7" s="11">
        <f t="shared" si="0"/>
        <v>370000</v>
      </c>
      <c r="E7" s="11">
        <f t="shared" si="0"/>
        <v>125000</v>
      </c>
      <c r="F7" s="11">
        <f t="shared" si="0"/>
        <v>90000</v>
      </c>
      <c r="G7" s="11">
        <f t="shared" si="0"/>
        <v>15000</v>
      </c>
      <c r="H7" s="11">
        <f t="shared" si="0"/>
        <v>0</v>
      </c>
      <c r="I7" s="11">
        <f t="shared" si="0"/>
        <v>0</v>
      </c>
      <c r="J7" s="11">
        <f t="shared" si="0"/>
        <v>25000</v>
      </c>
      <c r="K7" s="11">
        <f t="shared" si="0"/>
        <v>45000</v>
      </c>
      <c r="L7" s="11">
        <f t="shared" si="0"/>
        <v>10000</v>
      </c>
      <c r="M7" s="11">
        <f t="shared" si="0"/>
        <v>96000</v>
      </c>
      <c r="N7" s="28">
        <f t="shared" si="0"/>
        <v>95000</v>
      </c>
    </row>
    <row r="8" spans="1:14" ht="17.25" customHeight="1" x14ac:dyDescent="0.2">
      <c r="A8" s="23" t="s">
        <v>1</v>
      </c>
      <c r="B8" s="4" t="s">
        <v>1</v>
      </c>
      <c r="C8" s="6" t="s">
        <v>1</v>
      </c>
      <c r="D8" s="6" t="s">
        <v>1</v>
      </c>
      <c r="E8" s="6" t="s">
        <v>1</v>
      </c>
      <c r="F8" s="6" t="s">
        <v>1</v>
      </c>
      <c r="G8" s="6" t="s">
        <v>1</v>
      </c>
      <c r="H8" s="6" t="s">
        <v>1</v>
      </c>
      <c r="I8" s="6" t="s">
        <v>1</v>
      </c>
      <c r="J8" s="6" t="s">
        <v>1</v>
      </c>
      <c r="K8" s="6" t="s">
        <v>1</v>
      </c>
      <c r="L8" s="6" t="s">
        <v>1</v>
      </c>
      <c r="M8" s="6" t="s">
        <v>1</v>
      </c>
      <c r="N8" s="24" t="s">
        <v>1</v>
      </c>
    </row>
    <row r="9" spans="1:14" ht="17.25" customHeight="1" x14ac:dyDescent="0.2">
      <c r="A9" s="29" t="s">
        <v>24</v>
      </c>
      <c r="B9" s="4" t="s">
        <v>1</v>
      </c>
      <c r="C9" s="6" t="s">
        <v>1</v>
      </c>
      <c r="D9" s="6" t="s">
        <v>1</v>
      </c>
      <c r="E9" s="6" t="s">
        <v>1</v>
      </c>
      <c r="F9" s="6" t="s">
        <v>1</v>
      </c>
      <c r="G9" s="6" t="s">
        <v>1</v>
      </c>
      <c r="H9" s="6" t="s">
        <v>1</v>
      </c>
      <c r="I9" s="6" t="s">
        <v>1</v>
      </c>
      <c r="J9" s="6" t="s">
        <v>1</v>
      </c>
      <c r="K9" s="6" t="s">
        <v>1</v>
      </c>
      <c r="L9" s="6" t="s">
        <v>1</v>
      </c>
      <c r="M9" s="6" t="s">
        <v>1</v>
      </c>
      <c r="N9" s="24" t="s">
        <v>1</v>
      </c>
    </row>
    <row r="10" spans="1:14" ht="17.25" customHeight="1" x14ac:dyDescent="0.2">
      <c r="A10" s="23" t="s">
        <v>5</v>
      </c>
      <c r="B10" s="4" t="s">
        <v>1</v>
      </c>
      <c r="C10" s="5">
        <v>60000</v>
      </c>
      <c r="D10" s="5">
        <v>60000</v>
      </c>
      <c r="E10" s="5">
        <v>60000</v>
      </c>
      <c r="F10" s="5">
        <v>60000</v>
      </c>
      <c r="G10" s="5">
        <v>60000</v>
      </c>
      <c r="H10" s="5">
        <v>0</v>
      </c>
      <c r="I10" s="5">
        <v>60000</v>
      </c>
      <c r="J10" s="5">
        <v>60000</v>
      </c>
      <c r="K10" s="5">
        <v>60000</v>
      </c>
      <c r="L10" s="5">
        <v>60000</v>
      </c>
      <c r="M10" s="5">
        <v>60000</v>
      </c>
      <c r="N10" s="30">
        <v>35000</v>
      </c>
    </row>
    <row r="11" spans="1:14" ht="17.25" customHeight="1" x14ac:dyDescent="0.2">
      <c r="A11" s="23" t="s">
        <v>6</v>
      </c>
      <c r="B11" s="4" t="s">
        <v>1</v>
      </c>
      <c r="C11" s="5">
        <v>0</v>
      </c>
      <c r="D11" s="6" t="s">
        <v>1</v>
      </c>
      <c r="E11" s="5">
        <v>0</v>
      </c>
      <c r="F11" s="6" t="s">
        <v>1</v>
      </c>
      <c r="G11" s="5">
        <v>0</v>
      </c>
      <c r="H11" s="6" t="s">
        <v>1</v>
      </c>
      <c r="I11" s="5">
        <v>0</v>
      </c>
      <c r="J11" s="6" t="s">
        <v>1</v>
      </c>
      <c r="K11" s="5">
        <v>0</v>
      </c>
      <c r="L11" s="6" t="s">
        <v>1</v>
      </c>
      <c r="M11" s="5">
        <v>0</v>
      </c>
      <c r="N11" s="24" t="s">
        <v>1</v>
      </c>
    </row>
    <row r="12" spans="1:14" ht="17.25" customHeight="1" x14ac:dyDescent="0.2">
      <c r="A12" s="23" t="s">
        <v>7</v>
      </c>
      <c r="B12" s="4" t="s">
        <v>1</v>
      </c>
      <c r="C12" s="6" t="s">
        <v>1</v>
      </c>
      <c r="D12" s="5">
        <v>0</v>
      </c>
      <c r="E12" s="6" t="s">
        <v>1</v>
      </c>
      <c r="F12" s="5">
        <v>0</v>
      </c>
      <c r="G12" s="6" t="s">
        <v>1</v>
      </c>
      <c r="H12" s="5">
        <v>0</v>
      </c>
      <c r="I12" s="6" t="s">
        <v>1</v>
      </c>
      <c r="J12" s="5">
        <v>0</v>
      </c>
      <c r="K12" s="6" t="s">
        <v>1</v>
      </c>
      <c r="L12" s="5">
        <v>0</v>
      </c>
      <c r="M12" s="6" t="s">
        <v>1</v>
      </c>
      <c r="N12" s="30">
        <v>0</v>
      </c>
    </row>
    <row r="13" spans="1:14" ht="17.25" customHeight="1" x14ac:dyDescent="0.2">
      <c r="A13" s="23" t="s">
        <v>8</v>
      </c>
      <c r="B13" s="4" t="s">
        <v>1</v>
      </c>
      <c r="C13" s="6" t="s">
        <v>1</v>
      </c>
      <c r="D13" s="6" t="s">
        <v>1</v>
      </c>
      <c r="E13" s="6" t="s">
        <v>1</v>
      </c>
      <c r="F13" s="6" t="s">
        <v>1</v>
      </c>
      <c r="G13" s="6" t="s">
        <v>1</v>
      </c>
      <c r="H13" s="6" t="s">
        <v>1</v>
      </c>
      <c r="I13" s="6" t="s">
        <v>1</v>
      </c>
      <c r="J13" s="6" t="s">
        <v>1</v>
      </c>
      <c r="K13" s="6" t="s">
        <v>1</v>
      </c>
      <c r="L13" s="6" t="s">
        <v>1</v>
      </c>
      <c r="M13" s="6" t="s">
        <v>1</v>
      </c>
      <c r="N13" s="24" t="s">
        <v>1</v>
      </c>
    </row>
    <row r="14" spans="1:14" ht="17.25" customHeight="1" thickBot="1" x14ac:dyDescent="0.25">
      <c r="A14" s="25" t="s">
        <v>9</v>
      </c>
      <c r="B14" s="7" t="s">
        <v>1</v>
      </c>
      <c r="C14" s="8">
        <v>150000</v>
      </c>
      <c r="D14" s="8">
        <v>20000</v>
      </c>
      <c r="E14" s="8">
        <v>30000</v>
      </c>
      <c r="F14" s="8">
        <v>30000</v>
      </c>
      <c r="G14" s="8">
        <v>20000</v>
      </c>
      <c r="H14" s="8">
        <v>15000</v>
      </c>
      <c r="I14" s="8">
        <v>5000</v>
      </c>
      <c r="J14" s="8">
        <v>25000</v>
      </c>
      <c r="K14" s="8">
        <v>25000</v>
      </c>
      <c r="L14" s="8">
        <v>45000</v>
      </c>
      <c r="M14" s="8">
        <v>30000</v>
      </c>
      <c r="N14" s="26">
        <v>50000</v>
      </c>
    </row>
    <row r="15" spans="1:14" ht="17.25" customHeight="1" x14ac:dyDescent="0.2">
      <c r="A15" s="27" t="s">
        <v>25</v>
      </c>
      <c r="B15" s="10" t="s">
        <v>26</v>
      </c>
      <c r="C15" s="11">
        <f>SUM(C10:C14)</f>
        <v>210000</v>
      </c>
      <c r="D15" s="11">
        <f t="shared" ref="D15:N15" si="1">SUM(D10:D14)</f>
        <v>80000</v>
      </c>
      <c r="E15" s="11">
        <f t="shared" si="1"/>
        <v>90000</v>
      </c>
      <c r="F15" s="11">
        <f t="shared" si="1"/>
        <v>90000</v>
      </c>
      <c r="G15" s="11">
        <f t="shared" si="1"/>
        <v>80000</v>
      </c>
      <c r="H15" s="11">
        <f t="shared" si="1"/>
        <v>15000</v>
      </c>
      <c r="I15" s="11">
        <f t="shared" si="1"/>
        <v>65000</v>
      </c>
      <c r="J15" s="11">
        <f t="shared" si="1"/>
        <v>85000</v>
      </c>
      <c r="K15" s="11">
        <f t="shared" si="1"/>
        <v>85000</v>
      </c>
      <c r="L15" s="11">
        <f t="shared" si="1"/>
        <v>105000</v>
      </c>
      <c r="M15" s="11">
        <f t="shared" si="1"/>
        <v>90000</v>
      </c>
      <c r="N15" s="28">
        <f t="shared" si="1"/>
        <v>85000</v>
      </c>
    </row>
    <row r="16" spans="1:14" ht="25.5" customHeight="1" x14ac:dyDescent="0.2">
      <c r="A16" s="23" t="s">
        <v>1</v>
      </c>
      <c r="B16" s="4" t="s">
        <v>1</v>
      </c>
      <c r="C16" s="4" t="s">
        <v>1</v>
      </c>
      <c r="D16" s="4" t="s">
        <v>1</v>
      </c>
      <c r="E16" s="4" t="s">
        <v>1</v>
      </c>
      <c r="F16" s="4" t="s">
        <v>1</v>
      </c>
      <c r="G16" s="4" t="s">
        <v>1</v>
      </c>
      <c r="H16" s="4" t="s">
        <v>1</v>
      </c>
      <c r="I16" s="4" t="s">
        <v>1</v>
      </c>
      <c r="J16" s="4" t="s">
        <v>1</v>
      </c>
      <c r="K16" s="4" t="s">
        <v>1</v>
      </c>
      <c r="L16" s="4" t="s">
        <v>1</v>
      </c>
      <c r="M16" s="4" t="s">
        <v>1</v>
      </c>
      <c r="N16" s="31" t="s">
        <v>1</v>
      </c>
    </row>
    <row r="17" spans="1:14" ht="25.5" customHeight="1" thickBot="1" x14ac:dyDescent="0.25">
      <c r="A17" s="25" t="s">
        <v>1</v>
      </c>
      <c r="B17" s="7" t="s">
        <v>1</v>
      </c>
      <c r="C17" s="7" t="s">
        <v>1</v>
      </c>
      <c r="D17" s="7" t="s">
        <v>1</v>
      </c>
      <c r="E17" s="7" t="s">
        <v>1</v>
      </c>
      <c r="F17" s="7" t="s">
        <v>1</v>
      </c>
      <c r="G17" s="7" t="s">
        <v>1</v>
      </c>
      <c r="H17" s="7" t="s">
        <v>1</v>
      </c>
      <c r="I17" s="7" t="s">
        <v>1</v>
      </c>
      <c r="J17" s="7" t="s">
        <v>1</v>
      </c>
      <c r="K17" s="7" t="s">
        <v>1</v>
      </c>
      <c r="L17" s="7" t="s">
        <v>1</v>
      </c>
      <c r="M17" s="7" t="s">
        <v>1</v>
      </c>
      <c r="N17" s="32" t="s">
        <v>1</v>
      </c>
    </row>
    <row r="18" spans="1:14" ht="25.5" customHeight="1" thickBot="1" x14ac:dyDescent="0.25">
      <c r="A18" s="33" t="s">
        <v>28</v>
      </c>
      <c r="B18" s="12" t="s">
        <v>26</v>
      </c>
      <c r="C18" s="13">
        <f>+C7-C15</f>
        <v>-140000</v>
      </c>
      <c r="D18" s="13">
        <f t="shared" ref="D18:N18" si="2">+D7-D15</f>
        <v>290000</v>
      </c>
      <c r="E18" s="13">
        <f t="shared" si="2"/>
        <v>35000</v>
      </c>
      <c r="F18" s="13">
        <f t="shared" si="2"/>
        <v>0</v>
      </c>
      <c r="G18" s="13">
        <f t="shared" si="2"/>
        <v>-65000</v>
      </c>
      <c r="H18" s="13">
        <f t="shared" si="2"/>
        <v>-15000</v>
      </c>
      <c r="I18" s="13">
        <f t="shared" si="2"/>
        <v>-65000</v>
      </c>
      <c r="J18" s="13">
        <f t="shared" si="2"/>
        <v>-60000</v>
      </c>
      <c r="K18" s="13">
        <f t="shared" si="2"/>
        <v>-40000</v>
      </c>
      <c r="L18" s="13">
        <f t="shared" si="2"/>
        <v>-95000</v>
      </c>
      <c r="M18" s="13">
        <f t="shared" si="2"/>
        <v>6000</v>
      </c>
      <c r="N18" s="34">
        <f t="shared" si="2"/>
        <v>10000</v>
      </c>
    </row>
    <row r="19" spans="1:14" ht="25.5" customHeight="1" thickBot="1" x14ac:dyDescent="0.25">
      <c r="A19" s="35" t="s">
        <v>1</v>
      </c>
      <c r="B19" s="39" t="s">
        <v>27</v>
      </c>
      <c r="C19" s="14" t="s">
        <v>1</v>
      </c>
      <c r="D19" s="14" t="s">
        <v>1</v>
      </c>
      <c r="E19" s="14" t="s">
        <v>1</v>
      </c>
      <c r="F19" s="14" t="s">
        <v>1</v>
      </c>
      <c r="G19" s="14" t="s">
        <v>1</v>
      </c>
      <c r="H19" s="14" t="s">
        <v>1</v>
      </c>
      <c r="I19" s="14" t="s">
        <v>1</v>
      </c>
      <c r="J19" s="14" t="s">
        <v>1</v>
      </c>
      <c r="K19" s="14" t="s">
        <v>1</v>
      </c>
      <c r="L19" s="14" t="s">
        <v>1</v>
      </c>
      <c r="M19" s="14" t="s">
        <v>1</v>
      </c>
      <c r="N19" s="36" t="s">
        <v>1</v>
      </c>
    </row>
    <row r="20" spans="1:14" ht="25.5" customHeight="1" thickTop="1" thickBot="1" x14ac:dyDescent="0.25">
      <c r="A20" s="37" t="s">
        <v>29</v>
      </c>
      <c r="B20" s="15">
        <v>150000</v>
      </c>
      <c r="C20" s="16">
        <f>+B20+C18</f>
        <v>10000</v>
      </c>
      <c r="D20" s="16">
        <f t="shared" ref="D20:N20" si="3">+C20+D18</f>
        <v>300000</v>
      </c>
      <c r="E20" s="16">
        <f t="shared" si="3"/>
        <v>335000</v>
      </c>
      <c r="F20" s="16">
        <f t="shared" si="3"/>
        <v>335000</v>
      </c>
      <c r="G20" s="16">
        <f t="shared" si="3"/>
        <v>270000</v>
      </c>
      <c r="H20" s="16">
        <f t="shared" si="3"/>
        <v>255000</v>
      </c>
      <c r="I20" s="16">
        <f t="shared" si="3"/>
        <v>190000</v>
      </c>
      <c r="J20" s="16">
        <f t="shared" si="3"/>
        <v>130000</v>
      </c>
      <c r="K20" s="16">
        <f t="shared" si="3"/>
        <v>90000</v>
      </c>
      <c r="L20" s="16">
        <f t="shared" si="3"/>
        <v>-5000</v>
      </c>
      <c r="M20" s="16">
        <f t="shared" si="3"/>
        <v>1000</v>
      </c>
      <c r="N20" s="38">
        <f t="shared" si="3"/>
        <v>11000</v>
      </c>
    </row>
    <row r="21" spans="1:14" ht="13.5" thickTop="1" x14ac:dyDescent="0.2"/>
  </sheetData>
  <conditionalFormatting sqref="B20:N20">
    <cfRule type="cellIs" dxfId="2" priority="2" operator="lessThan">
      <formula>0</formula>
    </cfRule>
  </conditionalFormatting>
  <conditionalFormatting sqref="C20:N20">
    <cfRule type="cellIs" dxfId="0" priority="1" operator="less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Likviditetsbudsjett</vt:lpstr>
      <vt:lpstr>Ark2</vt:lpstr>
      <vt:lpstr>Ark3</vt:lpstr>
    </vt:vector>
  </TitlesOfParts>
  <Company>NIF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us-stih</dc:creator>
  <cp:lastModifiedBy>Schultz Heireng, Stine</cp:lastModifiedBy>
  <dcterms:created xsi:type="dcterms:W3CDTF">2012-11-01T11:21:25Z</dcterms:created>
  <dcterms:modified xsi:type="dcterms:W3CDTF">2015-12-22T06:21:19Z</dcterms:modified>
</cp:coreProperties>
</file>